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19110" windowHeight="11565"/>
  </bookViews>
  <sheets>
    <sheet name="ROTATÓRIAS" sheetId="6" r:id="rId1"/>
  </sheets>
  <definedNames>
    <definedName name="_xlnm.Print_Area" localSheetId="0">ROTATÓRIAS!$A$1:$F$25</definedName>
    <definedName name="_xlnm.Print_Titles" localSheetId="0">ROTATÓRIAS!$1:$3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6"/>
  <c r="F14"/>
  <c r="F13"/>
  <c r="F12"/>
  <c r="F17" l="1"/>
  <c r="F18" s="1"/>
  <c r="G11"/>
</calcChain>
</file>

<file path=xl/sharedStrings.xml><?xml version="1.0" encoding="utf-8"?>
<sst xmlns="http://schemas.openxmlformats.org/spreadsheetml/2006/main" count="34" uniqueCount="32">
  <si>
    <t>OBRA:</t>
  </si>
  <si>
    <t>LOCAL:</t>
  </si>
  <si>
    <t>ITEM</t>
  </si>
  <si>
    <t>DESCRIÇÃO</t>
  </si>
  <si>
    <t>UNID.</t>
  </si>
  <si>
    <t>QUANT.</t>
  </si>
  <si>
    <t>PREÇO TOTAL  (R$)</t>
  </si>
  <si>
    <t>VALOR UNIT.</t>
  </si>
  <si>
    <t>m³</t>
  </si>
  <si>
    <t>m²</t>
  </si>
  <si>
    <t>FONTE:</t>
  </si>
  <si>
    <t>54.03.230</t>
  </si>
  <si>
    <t>54.03.210</t>
  </si>
  <si>
    <t>1.0</t>
  </si>
  <si>
    <t>Imprimação betuminosa ligante</t>
  </si>
  <si>
    <t xml:space="preserve">RUAS A PAVIMENTAR DO DISTRITO DE NOVA CARDOSO </t>
  </si>
  <si>
    <t>TOTAL DA PAVIMENTAÇÃO</t>
  </si>
  <si>
    <t>SIDIOMAR UJAQUE</t>
  </si>
  <si>
    <t>PREFEITO MUNICIPAL</t>
  </si>
  <si>
    <t>JULIANA G. CRUZ DA SILVA</t>
  </si>
  <si>
    <t>CAU N° A49806-8</t>
  </si>
  <si>
    <t>RECAPEAMENTO ASFÁLTICO</t>
  </si>
  <si>
    <t>02.08.020</t>
  </si>
  <si>
    <t>Placa de identificação da obra</t>
  </si>
  <si>
    <t>54.01.410</t>
  </si>
  <si>
    <t>Varrição de pavimento para recapeamento</t>
  </si>
  <si>
    <t>Camada de rolamento em concreto betuminoso usinado a quente - CBUQ</t>
  </si>
  <si>
    <t xml:space="preserve">RECAPEAMENTO ASFÁLTICO </t>
  </si>
  <si>
    <r>
      <rPr>
        <b/>
        <sz val="18"/>
        <color theme="1"/>
        <rFont val="Arial"/>
        <family val="2"/>
      </rPr>
      <t>PREFEITURA DO MUNICÍPIO DE ITAJOBI</t>
    </r>
    <r>
      <rPr>
        <sz val="16"/>
        <color theme="1"/>
        <rFont val="Arial"/>
        <family val="2"/>
      </rPr>
      <t xml:space="preserve">
    ESTADO DE SÃO PAULO            CNPJ 45.126.851/0001-13    </t>
    </r>
    <r>
      <rPr>
        <sz val="20"/>
        <color theme="1"/>
        <rFont val="Calibri"/>
        <family val="2"/>
        <scheme val="minor"/>
      </rPr>
      <t xml:space="preserve">
</t>
    </r>
  </si>
  <si>
    <t>TOTAL COM BDI 20%</t>
  </si>
  <si>
    <t>CDHU 186 (21/06/2022) - BDI 20%</t>
  </si>
  <si>
    <t>DIVERSAS RUAS DA CIDADE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</si>
</sst>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7">
    <xf numFmtId="0" fontId="0" fillId="0" borderId="0" xfId="0"/>
    <xf numFmtId="44" fontId="3" fillId="0" borderId="0" xfId="4" applyFont="1" applyAlignment="1"/>
    <xf numFmtId="0" fontId="0" fillId="0" borderId="0" xfId="0" applyFont="1"/>
    <xf numFmtId="0" fontId="0" fillId="0" borderId="0" xfId="0" applyAlignment="1">
      <alignment horizontal="right"/>
    </xf>
    <xf numFmtId="43" fontId="3" fillId="0" borderId="0" xfId="3" applyFont="1" applyAlignment="1">
      <alignment horizontal="right"/>
    </xf>
    <xf numFmtId="0" fontId="1" fillId="0" borderId="0" xfId="0" applyFont="1" applyAlignment="1"/>
    <xf numFmtId="43" fontId="3" fillId="0" borderId="0" xfId="3" applyFont="1" applyBorder="1" applyAlignment="1">
      <alignment horizontal="right"/>
    </xf>
    <xf numFmtId="43" fontId="7" fillId="0" borderId="4" xfId="3" applyFont="1" applyBorder="1" applyAlignment="1">
      <alignment horizontal="right"/>
    </xf>
    <xf numFmtId="44" fontId="7" fillId="0" borderId="4" xfId="4" applyFont="1" applyBorder="1" applyAlignment="1"/>
    <xf numFmtId="0" fontId="5" fillId="2" borderId="4" xfId="1" applyFont="1" applyFill="1" applyBorder="1"/>
    <xf numFmtId="0" fontId="8" fillId="0" borderId="4" xfId="1" applyFont="1" applyBorder="1" applyAlignment="1"/>
    <xf numFmtId="43" fontId="8" fillId="0" borderId="4" xfId="3" applyFont="1" applyBorder="1" applyAlignment="1">
      <alignment horizontal="right"/>
    </xf>
    <xf numFmtId="44" fontId="8" fillId="0" borderId="4" xfId="4" applyFont="1" applyBorder="1" applyAlignment="1"/>
    <xf numFmtId="0" fontId="9" fillId="0" borderId="4" xfId="1" applyFont="1" applyBorder="1" applyAlignment="1">
      <alignment horizontal="right"/>
    </xf>
    <xf numFmtId="0" fontId="7" fillId="3" borderId="4" xfId="0" applyFont="1" applyFill="1" applyBorder="1" applyAlignment="1">
      <alignment horizontal="center"/>
    </xf>
    <xf numFmtId="0" fontId="11" fillId="0" borderId="4" xfId="0" applyFont="1" applyBorder="1"/>
    <xf numFmtId="43" fontId="10" fillId="3" borderId="4" xfId="3" applyFont="1" applyFill="1" applyBorder="1" applyAlignment="1">
      <alignment horizontal="center" wrapText="1"/>
    </xf>
    <xf numFmtId="0" fontId="7" fillId="0" borderId="4" xfId="0" applyFont="1" applyBorder="1"/>
    <xf numFmtId="0" fontId="6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top"/>
    </xf>
    <xf numFmtId="0" fontId="6" fillId="0" borderId="4" xfId="0" applyFont="1" applyBorder="1"/>
    <xf numFmtId="0" fontId="12" fillId="0" borderId="4" xfId="0" applyFont="1" applyBorder="1"/>
    <xf numFmtId="43" fontId="6" fillId="0" borderId="4" xfId="3" applyFont="1" applyBorder="1" applyAlignment="1">
      <alignment horizontal="right"/>
    </xf>
    <xf numFmtId="44" fontId="6" fillId="0" borderId="4" xfId="4" applyFont="1" applyBorder="1" applyAlignment="1"/>
    <xf numFmtId="44" fontId="6" fillId="3" borderId="4" xfId="4" applyFont="1" applyFill="1" applyBorder="1" applyAlignment="1">
      <alignment horizontal="right" vertical="center" wrapText="1"/>
    </xf>
    <xf numFmtId="44" fontId="6" fillId="3" borderId="4" xfId="4" applyFont="1" applyFill="1" applyBorder="1" applyAlignment="1" applyProtection="1">
      <alignment horizontal="right" vertical="center"/>
    </xf>
    <xf numFmtId="44" fontId="0" fillId="0" borderId="0" xfId="0" applyNumberFormat="1"/>
    <xf numFmtId="0" fontId="5" fillId="2" borderId="4" xfId="1" applyFont="1" applyFill="1" applyBorder="1" applyAlignment="1"/>
    <xf numFmtId="0" fontId="5" fillId="3" borderId="4" xfId="1" applyFont="1" applyFill="1" applyBorder="1" applyAlignment="1">
      <alignment horizontal="center" vertical="center" wrapText="1"/>
    </xf>
    <xf numFmtId="43" fontId="5" fillId="3" borderId="4" xfId="3" applyFont="1" applyFill="1" applyBorder="1" applyAlignment="1">
      <alignment horizontal="center" vertical="center" wrapText="1"/>
    </xf>
    <xf numFmtId="44" fontId="5" fillId="3" borderId="4" xfId="4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/>
    <xf numFmtId="0" fontId="0" fillId="0" borderId="3" xfId="0" applyBorder="1"/>
    <xf numFmtId="0" fontId="7" fillId="0" borderId="4" xfId="0" applyFont="1" applyBorder="1" applyAlignment="1">
      <alignment horizontal="right"/>
    </xf>
    <xf numFmtId="0" fontId="1" fillId="0" borderId="1" xfId="0" applyFont="1" applyBorder="1" applyAlignment="1"/>
    <xf numFmtId="44" fontId="7" fillId="0" borderId="4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44" fontId="3" fillId="0" borderId="0" xfId="4" applyFont="1" applyBorder="1" applyAlignment="1"/>
    <xf numFmtId="0" fontId="6" fillId="0" borderId="1" xfId="0" applyFont="1" applyBorder="1"/>
    <xf numFmtId="43" fontId="6" fillId="0" borderId="3" xfId="3" applyFont="1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center" vertical="center"/>
    </xf>
    <xf numFmtId="44" fontId="5" fillId="4" borderId="4" xfId="4" applyFont="1" applyFill="1" applyBorder="1" applyAlignment="1" applyProtection="1">
      <alignment horizontal="right" vertical="center"/>
    </xf>
    <xf numFmtId="44" fontId="5" fillId="5" borderId="4" xfId="4" applyFont="1" applyFill="1" applyBorder="1" applyAlignment="1">
      <alignment horizontal="right" vertical="center"/>
    </xf>
    <xf numFmtId="0" fontId="5" fillId="2" borderId="12" xfId="1" applyFont="1" applyFill="1" applyBorder="1"/>
    <xf numFmtId="44" fontId="5" fillId="3" borderId="4" xfId="4" applyFont="1" applyFill="1" applyBorder="1" applyAlignment="1">
      <alignment horizontal="right" vertical="center"/>
    </xf>
    <xf numFmtId="0" fontId="5" fillId="2" borderId="0" xfId="1" applyFont="1" applyFill="1" applyBorder="1"/>
    <xf numFmtId="0" fontId="4" fillId="0" borderId="0" xfId="0" applyFont="1" applyBorder="1"/>
    <xf numFmtId="43" fontId="4" fillId="0" borderId="0" xfId="3" applyFont="1" applyBorder="1" applyAlignment="1">
      <alignment horizontal="right"/>
    </xf>
    <xf numFmtId="44" fontId="4" fillId="0" borderId="0" xfId="4" applyFont="1" applyBorder="1" applyAlignment="1"/>
    <xf numFmtId="0" fontId="4" fillId="0" borderId="2" xfId="0" applyFont="1" applyBorder="1" applyAlignment="1">
      <alignment horizontal="right"/>
    </xf>
    <xf numFmtId="0" fontId="4" fillId="0" borderId="0" xfId="0" applyFont="1" applyFill="1" applyBorder="1"/>
    <xf numFmtId="0" fontId="1" fillId="0" borderId="9" xfId="0" applyFont="1" applyBorder="1" applyAlignment="1"/>
    <xf numFmtId="0" fontId="0" fillId="0" borderId="10" xfId="0" applyBorder="1"/>
    <xf numFmtId="0" fontId="0" fillId="0" borderId="10" xfId="0" applyFont="1" applyBorder="1"/>
    <xf numFmtId="43" fontId="3" fillId="0" borderId="10" xfId="3" applyFont="1" applyBorder="1" applyAlignment="1">
      <alignment horizontal="right"/>
    </xf>
    <xf numFmtId="44" fontId="3" fillId="0" borderId="10" xfId="4" applyFont="1" applyBorder="1" applyAlignment="1"/>
    <xf numFmtId="0" fontId="0" fillId="0" borderId="11" xfId="0" applyBorder="1" applyAlignment="1">
      <alignment horizontal="right"/>
    </xf>
    <xf numFmtId="0" fontId="1" fillId="0" borderId="6" xfId="0" applyFont="1" applyBorder="1" applyAlignment="1"/>
    <xf numFmtId="0" fontId="0" fillId="0" borderId="3" xfId="0" applyFont="1" applyBorder="1"/>
    <xf numFmtId="43" fontId="3" fillId="0" borderId="3" xfId="3" applyFont="1" applyBorder="1" applyAlignment="1">
      <alignment horizontal="right"/>
    </xf>
    <xf numFmtId="44" fontId="3" fillId="0" borderId="3" xfId="4" applyFont="1" applyBorder="1" applyAlignment="1"/>
    <xf numFmtId="0" fontId="0" fillId="0" borderId="7" xfId="0" applyBorder="1" applyAlignment="1">
      <alignment horizontal="right"/>
    </xf>
    <xf numFmtId="0" fontId="13" fillId="0" borderId="9" xfId="0" applyFont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5" fillId="2" borderId="12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43" fontId="4" fillId="0" borderId="0" xfId="3" applyFont="1" applyBorder="1" applyAlignment="1">
      <alignment horizontal="center"/>
    </xf>
    <xf numFmtId="43" fontId="4" fillId="0" borderId="2" xfId="3" applyFont="1" applyBorder="1" applyAlignment="1">
      <alignment horizontal="center"/>
    </xf>
  </cellXfs>
  <cellStyles count="5">
    <cellStyle name="Moeda" xfId="4" builtinId="4"/>
    <cellStyle name="Normal" xfId="0" builtinId="0"/>
    <cellStyle name="Normal 2" xfId="1"/>
    <cellStyle name="Separador de milhares" xfId="3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105834</xdr:colOff>
      <xdr:row>0</xdr:row>
      <xdr:rowOff>84666</xdr:rowOff>
    </xdr:from>
    <xdr:to>
      <xdr:col>1</xdr:col>
      <xdr:colOff>1238251</xdr:colOff>
      <xdr:row>2</xdr:row>
      <xdr:rowOff>391584</xdr:rowOff>
    </xdr:to>
    <xdr:pic>
      <xdr:nvPicPr>
        <xdr:cNvPr id="2" name="Picture 1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5834" y="84666"/>
          <a:ext cx="1132417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zoomScale="90" zoomScaleNormal="90" workbookViewId="0">
      <selection activeCell="I20" sqref="I20"/>
    </sheetView>
  </sheetViews>
  <sheetFormatPr defaultRowHeight="15"/>
  <cols>
    <col min="1" max="1" width="19" style="5" customWidth="1"/>
    <col min="2" max="2" width="72.140625" customWidth="1"/>
    <col min="3" max="3" width="9.140625" style="2"/>
    <col min="4" max="4" width="12.42578125" style="4" customWidth="1"/>
    <col min="5" max="5" width="15" style="1" customWidth="1"/>
    <col min="6" max="6" width="27" style="3" customWidth="1"/>
    <col min="7" max="7" width="14.28515625" customWidth="1"/>
    <col min="8" max="8" width="16" customWidth="1"/>
    <col min="9" max="9" width="10.140625" bestFit="1" customWidth="1"/>
    <col min="10" max="10" width="11.42578125" customWidth="1"/>
    <col min="11" max="12" width="9.140625" customWidth="1"/>
  </cols>
  <sheetData>
    <row r="1" spans="1:8" ht="36" customHeight="1">
      <c r="A1" s="79"/>
      <c r="B1" s="70" t="s">
        <v>28</v>
      </c>
      <c r="C1" s="71"/>
      <c r="D1" s="71"/>
      <c r="E1" s="71"/>
      <c r="F1" s="72"/>
    </row>
    <row r="2" spans="1:8" ht="15" customHeight="1">
      <c r="A2" s="80"/>
      <c r="B2" s="73"/>
      <c r="C2" s="74"/>
      <c r="D2" s="74"/>
      <c r="E2" s="74"/>
      <c r="F2" s="75"/>
    </row>
    <row r="3" spans="1:8" ht="33" customHeight="1">
      <c r="A3" s="81"/>
      <c r="B3" s="76"/>
      <c r="C3" s="77"/>
      <c r="D3" s="77"/>
      <c r="E3" s="77"/>
      <c r="F3" s="78"/>
    </row>
    <row r="4" spans="1:8" ht="18" hidden="1">
      <c r="A4" s="35"/>
      <c r="B4" s="23" t="s">
        <v>15</v>
      </c>
      <c r="C4" s="17"/>
      <c r="D4" s="7"/>
      <c r="E4" s="8"/>
      <c r="F4" s="37"/>
    </row>
    <row r="5" spans="1:8">
      <c r="A5" s="29" t="s">
        <v>0</v>
      </c>
      <c r="B5" s="9" t="s">
        <v>27</v>
      </c>
      <c r="C5" s="7"/>
      <c r="D5" s="8"/>
      <c r="E5" s="7"/>
      <c r="F5" s="8"/>
    </row>
    <row r="6" spans="1:8">
      <c r="A6" s="29" t="s">
        <v>1</v>
      </c>
      <c r="B6" s="82" t="s">
        <v>31</v>
      </c>
      <c r="C6" s="83"/>
      <c r="D6" s="83"/>
      <c r="E6" s="83"/>
      <c r="F6" s="84"/>
    </row>
    <row r="7" spans="1:8">
      <c r="A7" s="29" t="s">
        <v>10</v>
      </c>
      <c r="B7" s="9" t="s">
        <v>30</v>
      </c>
      <c r="C7" s="10"/>
      <c r="D7" s="11"/>
      <c r="E7" s="12"/>
      <c r="F7" s="13"/>
    </row>
    <row r="8" spans="1:8">
      <c r="A8" s="29"/>
      <c r="B8" s="9"/>
      <c r="C8" s="10"/>
      <c r="D8" s="11"/>
      <c r="E8" s="12"/>
      <c r="F8" s="13"/>
    </row>
    <row r="9" spans="1:8" s="34" customFormat="1" ht="20.25" customHeight="1">
      <c r="A9" s="30" t="s">
        <v>2</v>
      </c>
      <c r="B9" s="30" t="s">
        <v>3</v>
      </c>
      <c r="C9" s="30" t="s">
        <v>4</v>
      </c>
      <c r="D9" s="31" t="s">
        <v>5</v>
      </c>
      <c r="E9" s="32" t="s">
        <v>7</v>
      </c>
      <c r="F9" s="30" t="s">
        <v>6</v>
      </c>
    </row>
    <row r="10" spans="1:8">
      <c r="A10" s="14"/>
      <c r="B10" s="17"/>
      <c r="C10" s="19"/>
      <c r="D10" s="16"/>
      <c r="E10" s="39"/>
      <c r="F10" s="26"/>
      <c r="G10" s="28"/>
      <c r="H10" s="28"/>
    </row>
    <row r="11" spans="1:8">
      <c r="A11" s="46" t="s">
        <v>13</v>
      </c>
      <c r="B11" s="47" t="s">
        <v>21</v>
      </c>
      <c r="C11" s="47"/>
      <c r="D11" s="48"/>
      <c r="E11" s="39"/>
      <c r="F11" s="49"/>
      <c r="G11" s="28" t="e">
        <f>F11/D11</f>
        <v>#DIV/0!</v>
      </c>
      <c r="H11" s="28"/>
    </row>
    <row r="12" spans="1:8">
      <c r="A12" s="18" t="s">
        <v>22</v>
      </c>
      <c r="B12" s="15" t="s">
        <v>23</v>
      </c>
      <c r="C12" s="19" t="s">
        <v>9</v>
      </c>
      <c r="D12" s="20"/>
      <c r="E12" s="39">
        <v>848.25</v>
      </c>
      <c r="F12" s="27">
        <f>D12*E12</f>
        <v>0</v>
      </c>
      <c r="G12" s="28"/>
      <c r="H12" s="28"/>
    </row>
    <row r="13" spans="1:8" ht="16.5" customHeight="1">
      <c r="A13" s="18" t="s">
        <v>24</v>
      </c>
      <c r="B13" s="33" t="s">
        <v>25</v>
      </c>
      <c r="C13" s="19" t="s">
        <v>9</v>
      </c>
      <c r="D13" s="20">
        <v>22045</v>
      </c>
      <c r="E13" s="39">
        <v>0.67</v>
      </c>
      <c r="F13" s="27">
        <f>D13*E13</f>
        <v>14770.150000000001</v>
      </c>
      <c r="G13" s="28"/>
      <c r="H13" s="28"/>
    </row>
    <row r="14" spans="1:8">
      <c r="A14" s="18" t="s">
        <v>11</v>
      </c>
      <c r="B14" s="33" t="s">
        <v>14</v>
      </c>
      <c r="C14" s="19" t="s">
        <v>9</v>
      </c>
      <c r="D14" s="20">
        <v>22045</v>
      </c>
      <c r="E14" s="39">
        <v>7.91</v>
      </c>
      <c r="F14" s="27">
        <f>D14*E14</f>
        <v>174375.95</v>
      </c>
      <c r="G14" s="28"/>
      <c r="H14" s="28"/>
    </row>
    <row r="15" spans="1:8">
      <c r="A15" s="18" t="s">
        <v>12</v>
      </c>
      <c r="B15" s="15" t="s">
        <v>26</v>
      </c>
      <c r="C15" s="19" t="s">
        <v>8</v>
      </c>
      <c r="D15" s="20">
        <v>661.35</v>
      </c>
      <c r="E15" s="39">
        <v>1659.61</v>
      </c>
      <c r="F15" s="27">
        <f>D15*E15</f>
        <v>1097583.0734999999</v>
      </c>
      <c r="G15" s="28"/>
      <c r="H15" s="28"/>
    </row>
    <row r="16" spans="1:8">
      <c r="A16" s="21"/>
      <c r="B16" s="51"/>
      <c r="C16" s="44"/>
      <c r="D16" s="24"/>
      <c r="E16" s="25"/>
      <c r="F16" s="52"/>
    </row>
    <row r="17" spans="1:6">
      <c r="A17" s="21"/>
      <c r="B17" s="53" t="s">
        <v>16</v>
      </c>
      <c r="C17" s="22"/>
      <c r="D17" s="45"/>
      <c r="E17" s="25"/>
      <c r="F17" s="50">
        <f>SUM(F12:F15)</f>
        <v>1286729.1735</v>
      </c>
    </row>
    <row r="18" spans="1:6">
      <c r="A18" s="21"/>
      <c r="B18" s="9" t="s">
        <v>29</v>
      </c>
      <c r="C18" s="22"/>
      <c r="D18" s="24"/>
      <c r="E18" s="25"/>
      <c r="F18" s="50">
        <f>F17*1.2</f>
        <v>1544075.0082</v>
      </c>
    </row>
    <row r="19" spans="1:6">
      <c r="A19" s="59"/>
      <c r="B19" s="60"/>
      <c r="C19" s="61"/>
      <c r="D19" s="62"/>
      <c r="E19" s="63"/>
      <c r="F19" s="64"/>
    </row>
    <row r="20" spans="1:6">
      <c r="A20" s="38"/>
      <c r="B20" s="41"/>
      <c r="C20" s="40"/>
      <c r="D20" s="6"/>
      <c r="E20" s="43"/>
      <c r="F20" s="42"/>
    </row>
    <row r="21" spans="1:6">
      <c r="A21" s="38"/>
      <c r="B21" s="54"/>
      <c r="C21" s="54"/>
      <c r="D21" s="55"/>
      <c r="E21" s="56"/>
      <c r="F21" s="57"/>
    </row>
    <row r="22" spans="1:6">
      <c r="A22" s="38"/>
      <c r="B22" s="54" t="s">
        <v>17</v>
      </c>
      <c r="C22" s="54"/>
      <c r="D22" s="85" t="s">
        <v>19</v>
      </c>
      <c r="E22" s="85"/>
      <c r="F22" s="86"/>
    </row>
    <row r="23" spans="1:6">
      <c r="A23" s="38"/>
      <c r="B23" s="58" t="s">
        <v>18</v>
      </c>
      <c r="C23" s="54"/>
      <c r="D23" s="85" t="s">
        <v>20</v>
      </c>
      <c r="E23" s="85"/>
      <c r="F23" s="86"/>
    </row>
    <row r="24" spans="1:6">
      <c r="A24" s="38"/>
      <c r="B24" s="54"/>
      <c r="C24" s="54"/>
      <c r="D24" s="55"/>
      <c r="E24" s="56"/>
      <c r="F24" s="57"/>
    </row>
    <row r="25" spans="1:6">
      <c r="A25" s="65"/>
      <c r="B25" s="36"/>
      <c r="C25" s="66"/>
      <c r="D25" s="67"/>
      <c r="E25" s="68"/>
      <c r="F25" s="69"/>
    </row>
  </sheetData>
  <mergeCells count="5">
    <mergeCell ref="B1:F3"/>
    <mergeCell ref="A1:A3"/>
    <mergeCell ref="B6:F6"/>
    <mergeCell ref="D22:F22"/>
    <mergeCell ref="D23:F23"/>
  </mergeCells>
  <pageMargins left="0.51181102362204722" right="0.23622047244094491" top="0.59055118110236227" bottom="0.47244094488188981" header="0.31496062992125984" footer="0.19685039370078741"/>
  <pageSetup paperSize="9" scale="82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ROTATÓRIAS</vt:lpstr>
      <vt:lpstr>ROTATÓRIAS!Area_de_impressao</vt:lpstr>
      <vt:lpstr>ROTATÓRIAS!Titulos_de_impressao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paco.convenios01</cp:lastModifiedBy>
  <cp:lastPrinted>2022-08-16T16:02:30Z</cp:lastPrinted>
  <dcterms:created xsi:type="dcterms:W3CDTF">2014-08-02T11:14:50Z</dcterms:created>
  <dcterms:modified xsi:type="dcterms:W3CDTF">2022-08-16T16:04:13Z</dcterms:modified>
</cp:coreProperties>
</file>